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NTA\INFORMACION FINANCIERA 2024\3er. Trimestre\NIUEVOS\WEB COPIA\LEY DE DISCIPLINA FINANCIERA\3ER. TRIMESTRE\"/>
    </mc:Choice>
  </mc:AlternateContent>
  <xr:revisionPtr revIDLastSave="0" documentId="8_{34F14530-9118-4AB4-8A37-5EE0309E8354}" xr6:coauthVersionLast="47" xr6:coauthVersionMax="47" xr10:uidLastSave="{00000000-0000-0000-0000-000000000000}"/>
  <bookViews>
    <workbookView xWindow="-120" yWindow="-120" windowWidth="29040" windowHeight="15840" xr2:uid="{055B5306-B84B-40AA-9DC6-5D6AA38FC027}"/>
  </bookViews>
  <sheets>
    <sheet name="Formato 6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0" i="1" s="1"/>
  <c r="G151" i="1"/>
  <c r="F150" i="1"/>
  <c r="E150" i="1"/>
  <c r="D150" i="1"/>
  <c r="C150" i="1"/>
  <c r="B150" i="1"/>
  <c r="G149" i="1"/>
  <c r="G146" i="1" s="1"/>
  <c r="G148" i="1"/>
  <c r="G147" i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G137" i="1" s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G123" i="1" s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/>
  <c r="F113" i="1"/>
  <c r="E113" i="1"/>
  <c r="D113" i="1"/>
  <c r="C113" i="1"/>
  <c r="C84" i="1" s="1"/>
  <c r="B113" i="1"/>
  <c r="G112" i="1"/>
  <c r="G111" i="1"/>
  <c r="G110" i="1"/>
  <c r="G109" i="1"/>
  <c r="G108" i="1"/>
  <c r="G107" i="1"/>
  <c r="G106" i="1"/>
  <c r="G103" i="1" s="1"/>
  <c r="G105" i="1"/>
  <c r="G104" i="1"/>
  <c r="F103" i="1"/>
  <c r="E103" i="1"/>
  <c r="C103" i="1"/>
  <c r="B103" i="1"/>
  <c r="G102" i="1"/>
  <c r="G101" i="1"/>
  <c r="G100" i="1"/>
  <c r="G99" i="1"/>
  <c r="G98" i="1"/>
  <c r="G97" i="1"/>
  <c r="G96" i="1"/>
  <c r="G95" i="1"/>
  <c r="G94" i="1"/>
  <c r="G93" i="1" s="1"/>
  <c r="F93" i="1"/>
  <c r="E93" i="1"/>
  <c r="D93" i="1"/>
  <c r="D84" i="1" s="1"/>
  <c r="C93" i="1"/>
  <c r="B93" i="1"/>
  <c r="G92" i="1"/>
  <c r="G91" i="1"/>
  <c r="G90" i="1"/>
  <c r="G89" i="1"/>
  <c r="G88" i="1"/>
  <c r="G87" i="1"/>
  <c r="G85" i="1" s="1"/>
  <c r="G86" i="1"/>
  <c r="F85" i="1"/>
  <c r="F84" i="1" s="1"/>
  <c r="E85" i="1"/>
  <c r="E84" i="1" s="1"/>
  <c r="D85" i="1"/>
  <c r="C85" i="1"/>
  <c r="B85" i="1"/>
  <c r="B84" i="1" s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2" i="1"/>
  <c r="G71" i="1" s="1"/>
  <c r="F71" i="1"/>
  <c r="E71" i="1"/>
  <c r="E9" i="1" s="1"/>
  <c r="E159" i="1" s="1"/>
  <c r="D71" i="1"/>
  <c r="C71" i="1"/>
  <c r="B71" i="1"/>
  <c r="G70" i="1"/>
  <c r="G69" i="1"/>
  <c r="G68" i="1"/>
  <c r="G67" i="1"/>
  <c r="G66" i="1"/>
  <c r="G65" i="1"/>
  <c r="G64" i="1"/>
  <c r="G63" i="1"/>
  <c r="G62" i="1"/>
  <c r="F62" i="1"/>
  <c r="E62" i="1"/>
  <c r="D62" i="1"/>
  <c r="C62" i="1"/>
  <c r="B62" i="1"/>
  <c r="G61" i="1"/>
  <c r="G60" i="1"/>
  <c r="G59" i="1"/>
  <c r="G58" i="1" s="1"/>
  <c r="F58" i="1"/>
  <c r="E58" i="1"/>
  <c r="D58" i="1"/>
  <c r="C58" i="1"/>
  <c r="B58" i="1"/>
  <c r="G48" i="1"/>
  <c r="F48" i="1"/>
  <c r="E48" i="1"/>
  <c r="D48" i="1"/>
  <c r="C48" i="1"/>
  <c r="B48" i="1"/>
  <c r="G47" i="1"/>
  <c r="G46" i="1"/>
  <c r="G45" i="1"/>
  <c r="G44" i="1"/>
  <c r="G43" i="1"/>
  <c r="G41" i="1"/>
  <c r="G40" i="1"/>
  <c r="G39" i="1"/>
  <c r="G38" i="1" s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F9" i="1" s="1"/>
  <c r="F159" i="1" s="1"/>
  <c r="E10" i="1"/>
  <c r="D10" i="1"/>
  <c r="C10" i="1"/>
  <c r="C9" i="1" s="1"/>
  <c r="C159" i="1" s="1"/>
  <c r="B10" i="1"/>
  <c r="B9" i="1" s="1"/>
  <c r="B159" i="1" s="1"/>
  <c r="D9" i="1"/>
  <c r="A5" i="1"/>
  <c r="A2" i="1"/>
  <c r="G9" i="1" l="1"/>
  <c r="G84" i="1"/>
  <c r="D159" i="1"/>
  <c r="G159" i="1" l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<sst xmlns="http://schemas.openxmlformats.org/spreadsheetml/2006/main" count="161" uniqueCount="88">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</sst>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4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CONTA\INFORMACION%20FINANCIERA%202024\3er.%20Trimestre\NIUEVOS\WEB%20COPIA\LEY%20DE%20DISCIPLINA%20FINANCIERA\0361_IDF_MLEO_FOC_2403.xlsx" TargetMode="External"/><Relationship Id="rId1" Type="http://schemas.openxmlformats.org/officeDocument/2006/relationships/externalLinkPath" Target="/CONTA/INFORMACION%20FINANCIERA%202024/3er.%20Trimestre/NIUEVOS/WEB%20COPIA/LEY%20DE%20DISCIPLINA%20FINANCIERA/0361_IDF_MLEO_FOC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Obras por Cooperación (a)</v>
          </cell>
        </row>
      </sheetData>
      <sheetData sheetId="1"/>
      <sheetData sheetId="2">
        <row r="4">
          <cell r="A4" t="str">
            <v>Al 31 de Diciembre de 2023 y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4791-8C63-40D0-81B3-118D4FC04D34}">
  <sheetPr>
    <outlinePr summaryBelow="0"/>
  </sheetPr>
  <dimension ref="A1:G160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Fideicomiso de Obras por Cooperación (a)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Al 31 de Diciembre de 2023 y al 30 de septiembre de 2024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20054621.889999997</v>
      </c>
      <c r="C9" s="11">
        <f t="shared" si="0"/>
        <v>70687.160000000149</v>
      </c>
      <c r="D9" s="11">
        <f t="shared" si="0"/>
        <v>20125309.050000001</v>
      </c>
      <c r="E9" s="11">
        <f t="shared" si="0"/>
        <v>7623202.2700000014</v>
      </c>
      <c r="F9" s="11">
        <f t="shared" si="0"/>
        <v>4988803.62</v>
      </c>
      <c r="G9" s="11">
        <f t="shared" si="0"/>
        <v>12502106.779999999</v>
      </c>
    </row>
    <row r="10" spans="1:7" x14ac:dyDescent="0.25">
      <c r="A10" s="12" t="s">
        <v>13</v>
      </c>
      <c r="B10" s="11">
        <f t="shared" ref="B10:G10" si="1">SUM(B11:B17)</f>
        <v>15839995.139999999</v>
      </c>
      <c r="C10" s="11">
        <f t="shared" si="1"/>
        <v>2.3283064365386963E-10</v>
      </c>
      <c r="D10" s="11">
        <f t="shared" si="1"/>
        <v>15839995.140000001</v>
      </c>
      <c r="E10" s="11">
        <f t="shared" si="1"/>
        <v>6666649.0200000014</v>
      </c>
      <c r="F10" s="11">
        <f t="shared" si="1"/>
        <v>4244673.8</v>
      </c>
      <c r="G10" s="11">
        <f t="shared" si="1"/>
        <v>9173346.1199999992</v>
      </c>
    </row>
    <row r="11" spans="1:7" x14ac:dyDescent="0.25">
      <c r="A11" s="13" t="s">
        <v>14</v>
      </c>
      <c r="B11" s="14">
        <v>7853329.2599999998</v>
      </c>
      <c r="C11" s="14">
        <v>-557992.82999999996</v>
      </c>
      <c r="D11" s="14">
        <v>7295336.4299999997</v>
      </c>
      <c r="E11" s="14">
        <v>3533273.47</v>
      </c>
      <c r="F11" s="14">
        <v>2143360.96</v>
      </c>
      <c r="G11" s="14">
        <v>3762062.96</v>
      </c>
    </row>
    <row r="12" spans="1:7" x14ac:dyDescent="0.25">
      <c r="A12" s="13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25">
      <c r="A13" s="13" t="s">
        <v>16</v>
      </c>
      <c r="B13" s="14">
        <v>1398864.78</v>
      </c>
      <c r="C13" s="14">
        <v>7.0000000000000007E-2</v>
      </c>
      <c r="D13" s="14">
        <v>1398864.85</v>
      </c>
      <c r="E13" s="14">
        <v>151861.95000000001</v>
      </c>
      <c r="F13" s="14">
        <v>90275.82</v>
      </c>
      <c r="G13" s="14">
        <v>1247002.8999999999</v>
      </c>
    </row>
    <row r="14" spans="1:7" x14ac:dyDescent="0.25">
      <c r="A14" s="13" t="s">
        <v>17</v>
      </c>
      <c r="B14" s="14">
        <v>798883.7</v>
      </c>
      <c r="C14" s="14">
        <v>2138160.4300000002</v>
      </c>
      <c r="D14" s="14">
        <v>2937044.13</v>
      </c>
      <c r="E14" s="14">
        <v>859793.38</v>
      </c>
      <c r="F14" s="14">
        <v>500532.81</v>
      </c>
      <c r="G14" s="14">
        <v>2077250.75</v>
      </c>
    </row>
    <row r="15" spans="1:7" x14ac:dyDescent="0.25">
      <c r="A15" s="13" t="s">
        <v>18</v>
      </c>
      <c r="B15" s="14">
        <v>5788917.4000000004</v>
      </c>
      <c r="C15" s="14">
        <v>-1580167.67</v>
      </c>
      <c r="D15" s="14">
        <v>4208749.7300000004</v>
      </c>
      <c r="E15" s="14">
        <v>2121720.2200000002</v>
      </c>
      <c r="F15" s="14">
        <v>1510504.21</v>
      </c>
      <c r="G15" s="14">
        <v>2087029.51</v>
      </c>
    </row>
    <row r="16" spans="1:7" x14ac:dyDescent="0.25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x14ac:dyDescent="0.25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25">
      <c r="A18" s="12" t="s">
        <v>21</v>
      </c>
      <c r="B18" s="11">
        <f t="shared" ref="B18:G18" si="2">SUM(B19:B27)</f>
        <v>792851.92</v>
      </c>
      <c r="C18" s="11">
        <f t="shared" si="2"/>
        <v>-20025.150000000001</v>
      </c>
      <c r="D18" s="11">
        <f t="shared" si="2"/>
        <v>772826.77</v>
      </c>
      <c r="E18" s="11">
        <f t="shared" si="2"/>
        <v>305031.17</v>
      </c>
      <c r="F18" s="11">
        <f t="shared" si="2"/>
        <v>210597.61000000002</v>
      </c>
      <c r="G18" s="11">
        <f t="shared" si="2"/>
        <v>467795.6</v>
      </c>
    </row>
    <row r="19" spans="1:7" x14ac:dyDescent="0.25">
      <c r="A19" s="13" t="s">
        <v>22</v>
      </c>
      <c r="B19" s="14">
        <v>210650</v>
      </c>
      <c r="C19" s="14">
        <v>-50237.15</v>
      </c>
      <c r="D19" s="14">
        <v>160412.85</v>
      </c>
      <c r="E19" s="14">
        <v>49712.93</v>
      </c>
      <c r="F19" s="14">
        <v>28373.41</v>
      </c>
      <c r="G19" s="14">
        <v>110699.92</v>
      </c>
    </row>
    <row r="20" spans="1:7" x14ac:dyDescent="0.25">
      <c r="A20" s="13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5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5">
      <c r="A22" s="13" t="s">
        <v>25</v>
      </c>
      <c r="B22" s="14">
        <v>5200</v>
      </c>
      <c r="C22" s="14">
        <v>0</v>
      </c>
      <c r="D22" s="14">
        <v>5200</v>
      </c>
      <c r="E22" s="14">
        <v>456.13</v>
      </c>
      <c r="F22" s="14">
        <v>287.63</v>
      </c>
      <c r="G22" s="14">
        <v>4743.87</v>
      </c>
    </row>
    <row r="23" spans="1:7" x14ac:dyDescent="0.25">
      <c r="A23" s="13" t="s">
        <v>26</v>
      </c>
      <c r="B23" s="14">
        <v>500</v>
      </c>
      <c r="C23" s="14">
        <v>0</v>
      </c>
      <c r="D23" s="14">
        <v>500</v>
      </c>
      <c r="E23" s="14">
        <v>0</v>
      </c>
      <c r="F23" s="14">
        <v>0</v>
      </c>
      <c r="G23" s="14">
        <v>500</v>
      </c>
    </row>
    <row r="24" spans="1:7" x14ac:dyDescent="0.25">
      <c r="A24" s="13" t="s">
        <v>27</v>
      </c>
      <c r="B24" s="14">
        <v>381600</v>
      </c>
      <c r="C24" s="14">
        <v>0</v>
      </c>
      <c r="D24" s="14">
        <v>381600</v>
      </c>
      <c r="E24" s="14">
        <v>205998.04</v>
      </c>
      <c r="F24" s="14">
        <v>135338.91</v>
      </c>
      <c r="G24" s="14">
        <v>175601.96</v>
      </c>
    </row>
    <row r="25" spans="1:7" x14ac:dyDescent="0.25">
      <c r="A25" s="13" t="s">
        <v>28</v>
      </c>
      <c r="B25" s="14">
        <v>0</v>
      </c>
      <c r="C25" s="14">
        <v>4212</v>
      </c>
      <c r="D25" s="14">
        <v>4212</v>
      </c>
      <c r="E25" s="14">
        <v>40</v>
      </c>
      <c r="F25" s="14">
        <v>40</v>
      </c>
      <c r="G25" s="14">
        <v>4172</v>
      </c>
    </row>
    <row r="26" spans="1:7" x14ac:dyDescent="0.25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25">
      <c r="A27" s="13" t="s">
        <v>30</v>
      </c>
      <c r="B27" s="14">
        <v>194901.92</v>
      </c>
      <c r="C27" s="14">
        <v>26000</v>
      </c>
      <c r="D27" s="14">
        <v>220901.92</v>
      </c>
      <c r="E27" s="14">
        <v>48824.07</v>
      </c>
      <c r="F27" s="14">
        <v>46557.66</v>
      </c>
      <c r="G27" s="14">
        <v>172077.85</v>
      </c>
    </row>
    <row r="28" spans="1:7" x14ac:dyDescent="0.25">
      <c r="A28" s="12" t="s">
        <v>31</v>
      </c>
      <c r="B28" s="11">
        <f t="shared" ref="B28:G28" si="3">SUM(B29:B37)</f>
        <v>2316987.0900000003</v>
      </c>
      <c r="C28" s="11">
        <f t="shared" si="3"/>
        <v>891878.34</v>
      </c>
      <c r="D28" s="11">
        <f t="shared" si="3"/>
        <v>3208865.43</v>
      </c>
      <c r="E28" s="11">
        <f t="shared" si="3"/>
        <v>610964.11</v>
      </c>
      <c r="F28" s="11">
        <f t="shared" si="3"/>
        <v>492974.23999999993</v>
      </c>
      <c r="G28" s="11">
        <f t="shared" si="3"/>
        <v>2597901.3199999998</v>
      </c>
    </row>
    <row r="29" spans="1:7" x14ac:dyDescent="0.25">
      <c r="A29" s="13" t="s">
        <v>32</v>
      </c>
      <c r="B29" s="14">
        <v>459178</v>
      </c>
      <c r="C29" s="14">
        <v>0</v>
      </c>
      <c r="D29" s="14">
        <v>459178</v>
      </c>
      <c r="E29" s="14">
        <v>106956.96</v>
      </c>
      <c r="F29" s="14">
        <v>94007.69</v>
      </c>
      <c r="G29" s="14">
        <v>352221.04</v>
      </c>
    </row>
    <row r="30" spans="1:7" x14ac:dyDescent="0.25">
      <c r="A30" s="13" t="s">
        <v>33</v>
      </c>
      <c r="B30" s="14">
        <v>21344</v>
      </c>
      <c r="C30" s="14">
        <v>93227.62</v>
      </c>
      <c r="D30" s="14">
        <v>114571.62</v>
      </c>
      <c r="E30" s="14">
        <v>0</v>
      </c>
      <c r="F30" s="14">
        <v>0</v>
      </c>
      <c r="G30" s="14">
        <v>114571.62</v>
      </c>
    </row>
    <row r="31" spans="1:7" x14ac:dyDescent="0.25">
      <c r="A31" s="13" t="s">
        <v>34</v>
      </c>
      <c r="B31" s="14">
        <v>724708</v>
      </c>
      <c r="C31" s="14">
        <v>701452</v>
      </c>
      <c r="D31" s="14">
        <v>1426160</v>
      </c>
      <c r="E31" s="14">
        <v>78168.75</v>
      </c>
      <c r="F31" s="14">
        <v>56582.75</v>
      </c>
      <c r="G31" s="14">
        <v>1347991.25</v>
      </c>
    </row>
    <row r="32" spans="1:7" x14ac:dyDescent="0.25">
      <c r="A32" s="13" t="s">
        <v>35</v>
      </c>
      <c r="B32" s="14">
        <v>261073.01</v>
      </c>
      <c r="C32" s="14">
        <v>97198.720000000001</v>
      </c>
      <c r="D32" s="14">
        <v>358271.73</v>
      </c>
      <c r="E32" s="14">
        <v>158438.68</v>
      </c>
      <c r="F32" s="14">
        <v>158438.68</v>
      </c>
      <c r="G32" s="14">
        <v>199833.05</v>
      </c>
    </row>
    <row r="33" spans="1:7" ht="14.45" customHeight="1" x14ac:dyDescent="0.25">
      <c r="A33" s="13" t="s">
        <v>36</v>
      </c>
      <c r="B33" s="14">
        <v>410204</v>
      </c>
      <c r="C33" s="14">
        <v>0</v>
      </c>
      <c r="D33" s="14">
        <v>410204</v>
      </c>
      <c r="E33" s="14">
        <v>80796.13</v>
      </c>
      <c r="F33" s="14">
        <v>79633.039999999994</v>
      </c>
      <c r="G33" s="14">
        <v>329407.87</v>
      </c>
    </row>
    <row r="34" spans="1:7" ht="14.45" customHeight="1" x14ac:dyDescent="0.25">
      <c r="A34" s="13" t="s">
        <v>37</v>
      </c>
      <c r="B34" s="14">
        <v>25520</v>
      </c>
      <c r="C34" s="14">
        <v>0</v>
      </c>
      <c r="D34" s="14">
        <v>25520</v>
      </c>
      <c r="E34" s="14">
        <v>0</v>
      </c>
      <c r="F34" s="14">
        <v>0</v>
      </c>
      <c r="G34" s="14">
        <v>25520</v>
      </c>
    </row>
    <row r="35" spans="1:7" ht="14.45" customHeight="1" x14ac:dyDescent="0.25">
      <c r="A35" s="13" t="s">
        <v>38</v>
      </c>
      <c r="B35" s="14">
        <v>8600.1200000000008</v>
      </c>
      <c r="C35" s="14">
        <v>0</v>
      </c>
      <c r="D35" s="14">
        <v>8600.1200000000008</v>
      </c>
      <c r="E35" s="14">
        <v>2567</v>
      </c>
      <c r="F35" s="14">
        <v>1692</v>
      </c>
      <c r="G35" s="14">
        <v>6033.12</v>
      </c>
    </row>
    <row r="36" spans="1:7" ht="14.45" customHeight="1" x14ac:dyDescent="0.25">
      <c r="A36" s="13" t="s">
        <v>39</v>
      </c>
      <c r="B36" s="14">
        <v>28800</v>
      </c>
      <c r="C36" s="14">
        <v>0</v>
      </c>
      <c r="D36" s="14">
        <v>28800</v>
      </c>
      <c r="E36" s="14">
        <v>8447.16</v>
      </c>
      <c r="F36" s="14">
        <v>7555.16</v>
      </c>
      <c r="G36" s="14">
        <v>20352.84</v>
      </c>
    </row>
    <row r="37" spans="1:7" ht="14.45" customHeight="1" x14ac:dyDescent="0.25">
      <c r="A37" s="13" t="s">
        <v>40</v>
      </c>
      <c r="B37" s="14">
        <v>377559.96</v>
      </c>
      <c r="C37" s="14">
        <v>0</v>
      </c>
      <c r="D37" s="14">
        <v>377559.96</v>
      </c>
      <c r="E37" s="14">
        <v>175589.43</v>
      </c>
      <c r="F37" s="14">
        <v>95064.92</v>
      </c>
      <c r="G37" s="14">
        <v>201970.53</v>
      </c>
    </row>
    <row r="38" spans="1:7" x14ac:dyDescent="0.25">
      <c r="A38" s="12" t="s">
        <v>41</v>
      </c>
      <c r="B38" s="11">
        <f t="shared" ref="B38:G38" si="4">SUM(B39:B47)</f>
        <v>90404</v>
      </c>
      <c r="C38" s="11">
        <f t="shared" si="4"/>
        <v>0</v>
      </c>
      <c r="D38" s="11">
        <f t="shared" si="4"/>
        <v>90404</v>
      </c>
      <c r="E38" s="11">
        <f t="shared" si="4"/>
        <v>0</v>
      </c>
      <c r="F38" s="11">
        <f t="shared" si="4"/>
        <v>0</v>
      </c>
      <c r="G38" s="11">
        <f t="shared" si="4"/>
        <v>90404</v>
      </c>
    </row>
    <row r="39" spans="1:7" x14ac:dyDescent="0.2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 x14ac:dyDescent="0.25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5">D40-E40</f>
        <v>0</v>
      </c>
    </row>
    <row r="41" spans="1:7" x14ac:dyDescent="0.25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f t="shared" si="5"/>
        <v>0</v>
      </c>
    </row>
    <row r="42" spans="1:7" x14ac:dyDescent="0.25">
      <c r="A42" s="13" t="s">
        <v>45</v>
      </c>
      <c r="B42" s="14">
        <v>90404</v>
      </c>
      <c r="C42" s="14">
        <v>0</v>
      </c>
      <c r="D42" s="14">
        <v>90404</v>
      </c>
      <c r="E42" s="14">
        <v>0</v>
      </c>
      <c r="F42" s="14">
        <v>0</v>
      </c>
      <c r="G42" s="14">
        <v>90404</v>
      </c>
    </row>
    <row r="43" spans="1:7" x14ac:dyDescent="0.25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5"/>
        <v>0</v>
      </c>
    </row>
    <row r="44" spans="1:7" x14ac:dyDescent="0.2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5"/>
        <v>0</v>
      </c>
    </row>
    <row r="45" spans="1:7" x14ac:dyDescent="0.2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5"/>
        <v>0</v>
      </c>
    </row>
    <row r="46" spans="1:7" x14ac:dyDescent="0.2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5"/>
        <v>0</v>
      </c>
    </row>
    <row r="47" spans="1:7" x14ac:dyDescent="0.2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5"/>
        <v>0</v>
      </c>
    </row>
    <row r="48" spans="1:7" x14ac:dyDescent="0.25">
      <c r="A48" s="12" t="s">
        <v>51</v>
      </c>
      <c r="B48" s="11">
        <f t="shared" ref="B48:G48" si="6">SUM(B49:B57)</f>
        <v>1014383.74</v>
      </c>
      <c r="C48" s="11">
        <f t="shared" si="6"/>
        <v>-801166.03</v>
      </c>
      <c r="D48" s="11">
        <f t="shared" si="6"/>
        <v>213217.71</v>
      </c>
      <c r="E48" s="11">
        <f t="shared" si="6"/>
        <v>40557.97</v>
      </c>
      <c r="F48" s="11">
        <f t="shared" si="6"/>
        <v>40557.97</v>
      </c>
      <c r="G48" s="11">
        <f t="shared" si="6"/>
        <v>172659.74</v>
      </c>
    </row>
    <row r="49" spans="1:7" x14ac:dyDescent="0.25">
      <c r="A49" s="13" t="s">
        <v>52</v>
      </c>
      <c r="B49" s="14">
        <v>87683.74</v>
      </c>
      <c r="C49" s="14">
        <v>125533.97</v>
      </c>
      <c r="D49" s="14">
        <v>213217.71</v>
      </c>
      <c r="E49" s="14">
        <v>40557.97</v>
      </c>
      <c r="F49" s="14">
        <v>40557.97</v>
      </c>
      <c r="G49" s="14">
        <v>172659.74</v>
      </c>
    </row>
    <row r="50" spans="1:7" x14ac:dyDescent="0.25">
      <c r="A50" s="13" t="s">
        <v>53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x14ac:dyDescent="0.25">
      <c r="A51" s="1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</row>
    <row r="52" spans="1:7" x14ac:dyDescent="0.25">
      <c r="A52" s="13" t="s">
        <v>55</v>
      </c>
      <c r="B52" s="14">
        <v>926700</v>
      </c>
      <c r="C52" s="14">
        <v>-926700</v>
      </c>
      <c r="D52" s="14">
        <v>0</v>
      </c>
      <c r="E52" s="14">
        <v>0</v>
      </c>
      <c r="F52" s="14">
        <v>0</v>
      </c>
      <c r="G52" s="14">
        <v>0</v>
      </c>
    </row>
    <row r="53" spans="1:7" x14ac:dyDescent="0.25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x14ac:dyDescent="0.25">
      <c r="A54" s="13" t="s">
        <v>57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</row>
    <row r="55" spans="1:7" x14ac:dyDescent="0.2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x14ac:dyDescent="0.25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x14ac:dyDescent="0.25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x14ac:dyDescent="0.25">
      <c r="A58" s="12" t="s">
        <v>61</v>
      </c>
      <c r="B58" s="11">
        <f t="shared" ref="B58:G58" si="7">SUM(B59:B61)</f>
        <v>0</v>
      </c>
      <c r="C58" s="11">
        <f t="shared" si="7"/>
        <v>0</v>
      </c>
      <c r="D58" s="11">
        <f t="shared" si="7"/>
        <v>0</v>
      </c>
      <c r="E58" s="11">
        <f t="shared" si="7"/>
        <v>0</v>
      </c>
      <c r="F58" s="11">
        <f t="shared" si="7"/>
        <v>0</v>
      </c>
      <c r="G58" s="11">
        <f t="shared" si="7"/>
        <v>0</v>
      </c>
    </row>
    <row r="59" spans="1:7" x14ac:dyDescent="0.25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D59-E59</f>
        <v>0</v>
      </c>
    </row>
    <row r="60" spans="1:7" x14ac:dyDescent="0.25">
      <c r="A60" s="1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ref="G60:G61" si="8">D60-E60</f>
        <v>0</v>
      </c>
    </row>
    <row r="61" spans="1:7" x14ac:dyDescent="0.25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8"/>
        <v>0</v>
      </c>
    </row>
    <row r="62" spans="1:7" x14ac:dyDescent="0.25">
      <c r="A62" s="12" t="s">
        <v>65</v>
      </c>
      <c r="B62" s="11">
        <f t="shared" ref="B62:G62" si="9">SUM(B63:B67,B69:B70)</f>
        <v>0</v>
      </c>
      <c r="C62" s="11">
        <f t="shared" si="9"/>
        <v>0</v>
      </c>
      <c r="D62" s="11">
        <f t="shared" si="9"/>
        <v>0</v>
      </c>
      <c r="E62" s="11">
        <f t="shared" si="9"/>
        <v>0</v>
      </c>
      <c r="F62" s="11">
        <f t="shared" si="9"/>
        <v>0</v>
      </c>
      <c r="G62" s="11">
        <f t="shared" si="9"/>
        <v>0</v>
      </c>
    </row>
    <row r="63" spans="1:7" x14ac:dyDescent="0.2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2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0">D64-E64</f>
        <v>0</v>
      </c>
    </row>
    <row r="65" spans="1:7" x14ac:dyDescent="0.2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0"/>
        <v>0</v>
      </c>
    </row>
    <row r="66" spans="1:7" x14ac:dyDescent="0.2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0"/>
        <v>0</v>
      </c>
    </row>
    <row r="67" spans="1:7" x14ac:dyDescent="0.2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0"/>
        <v>0</v>
      </c>
    </row>
    <row r="68" spans="1:7" x14ac:dyDescent="0.2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0"/>
        <v>0</v>
      </c>
    </row>
    <row r="69" spans="1:7" x14ac:dyDescent="0.2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0"/>
        <v>0</v>
      </c>
    </row>
    <row r="70" spans="1:7" x14ac:dyDescent="0.25">
      <c r="A70" s="13" t="s">
        <v>73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f t="shared" si="10"/>
        <v>0</v>
      </c>
    </row>
    <row r="71" spans="1:7" x14ac:dyDescent="0.25">
      <c r="A71" s="12" t="s">
        <v>74</v>
      </c>
      <c r="B71" s="11">
        <f t="shared" ref="B71:G71" si="11">SUM(B72:B74)</f>
        <v>0</v>
      </c>
      <c r="C71" s="11">
        <f t="shared" si="11"/>
        <v>0</v>
      </c>
      <c r="D71" s="11">
        <f t="shared" si="11"/>
        <v>0</v>
      </c>
      <c r="E71" s="11">
        <f t="shared" si="11"/>
        <v>0</v>
      </c>
      <c r="F71" s="11">
        <f t="shared" si="11"/>
        <v>0</v>
      </c>
      <c r="G71" s="11">
        <f t="shared" si="11"/>
        <v>0</v>
      </c>
    </row>
    <row r="72" spans="1:7" x14ac:dyDescent="0.2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2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2">D73-E73</f>
        <v>0</v>
      </c>
    </row>
    <row r="74" spans="1:7" x14ac:dyDescent="0.2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2"/>
        <v>0</v>
      </c>
    </row>
    <row r="75" spans="1:7" x14ac:dyDescent="0.25">
      <c r="A75" s="12" t="s">
        <v>78</v>
      </c>
      <c r="B75" s="11">
        <f t="shared" ref="B75:G75" si="13">SUM(B76:B82)</f>
        <v>0</v>
      </c>
      <c r="C75" s="11">
        <f t="shared" si="13"/>
        <v>0</v>
      </c>
      <c r="D75" s="11">
        <f t="shared" si="13"/>
        <v>0</v>
      </c>
      <c r="E75" s="11">
        <f t="shared" si="13"/>
        <v>0</v>
      </c>
      <c r="F75" s="11">
        <f t="shared" si="13"/>
        <v>0</v>
      </c>
      <c r="G75" s="11">
        <f t="shared" si="13"/>
        <v>0</v>
      </c>
    </row>
    <row r="76" spans="1:7" x14ac:dyDescent="0.2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2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4">D77-E77</f>
        <v>0</v>
      </c>
    </row>
    <row r="78" spans="1:7" x14ac:dyDescent="0.2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4"/>
        <v>0</v>
      </c>
    </row>
    <row r="79" spans="1:7" x14ac:dyDescent="0.2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4"/>
        <v>0</v>
      </c>
    </row>
    <row r="80" spans="1:7" x14ac:dyDescent="0.2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4"/>
        <v>0</v>
      </c>
    </row>
    <row r="81" spans="1:7" x14ac:dyDescent="0.2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4"/>
        <v>0</v>
      </c>
    </row>
    <row r="82" spans="1:7" x14ac:dyDescent="0.2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4"/>
        <v>0</v>
      </c>
    </row>
    <row r="83" spans="1:7" x14ac:dyDescent="0.25">
      <c r="A83" s="15"/>
      <c r="B83" s="14"/>
      <c r="C83" s="14"/>
      <c r="D83" s="14"/>
      <c r="E83" s="14"/>
      <c r="F83" s="14"/>
      <c r="G83" s="14"/>
    </row>
    <row r="84" spans="1:7" x14ac:dyDescent="0.25">
      <c r="A84" s="16" t="s">
        <v>86</v>
      </c>
      <c r="B84" s="11">
        <f t="shared" ref="B84:G84" si="15">SUM(B85,B93,B103,B113,B123,B133,B137,B146,B150)</f>
        <v>0</v>
      </c>
      <c r="C84" s="11">
        <f t="shared" si="15"/>
        <v>0</v>
      </c>
      <c r="D84" s="11">
        <f t="shared" si="15"/>
        <v>0</v>
      </c>
      <c r="E84" s="11">
        <f t="shared" si="15"/>
        <v>0</v>
      </c>
      <c r="F84" s="11">
        <f t="shared" si="15"/>
        <v>0</v>
      </c>
      <c r="G84" s="11">
        <f t="shared" si="15"/>
        <v>0</v>
      </c>
    </row>
    <row r="85" spans="1:7" x14ac:dyDescent="0.25">
      <c r="A85" s="12" t="s">
        <v>13</v>
      </c>
      <c r="B85" s="11">
        <f t="shared" ref="B85:G85" si="16">SUM(B86:B92)</f>
        <v>0</v>
      </c>
      <c r="C85" s="11">
        <f t="shared" si="16"/>
        <v>0</v>
      </c>
      <c r="D85" s="11">
        <f t="shared" si="16"/>
        <v>0</v>
      </c>
      <c r="E85" s="11">
        <f t="shared" si="16"/>
        <v>0</v>
      </c>
      <c r="F85" s="11">
        <f t="shared" si="16"/>
        <v>0</v>
      </c>
      <c r="G85" s="11">
        <f t="shared" si="16"/>
        <v>0</v>
      </c>
    </row>
    <row r="86" spans="1:7" x14ac:dyDescent="0.25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 x14ac:dyDescent="0.25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17">D87-E87</f>
        <v>0</v>
      </c>
    </row>
    <row r="88" spans="1:7" x14ac:dyDescent="0.25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17"/>
        <v>0</v>
      </c>
    </row>
    <row r="89" spans="1:7" x14ac:dyDescent="0.25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17"/>
        <v>0</v>
      </c>
    </row>
    <row r="90" spans="1:7" x14ac:dyDescent="0.25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17"/>
        <v>0</v>
      </c>
    </row>
    <row r="91" spans="1:7" x14ac:dyDescent="0.2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17"/>
        <v>0</v>
      </c>
    </row>
    <row r="92" spans="1:7" x14ac:dyDescent="0.2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17"/>
        <v>0</v>
      </c>
    </row>
    <row r="93" spans="1:7" x14ac:dyDescent="0.25">
      <c r="A93" s="12" t="s">
        <v>21</v>
      </c>
      <c r="B93" s="11">
        <f t="shared" ref="B93:G93" si="18">SUM(B94:B102)</f>
        <v>0</v>
      </c>
      <c r="C93" s="11">
        <f t="shared" si="18"/>
        <v>0</v>
      </c>
      <c r="D93" s="11">
        <f t="shared" si="18"/>
        <v>0</v>
      </c>
      <c r="E93" s="11">
        <f t="shared" si="18"/>
        <v>0</v>
      </c>
      <c r="F93" s="11">
        <f t="shared" si="18"/>
        <v>0</v>
      </c>
      <c r="G93" s="11">
        <f t="shared" si="18"/>
        <v>0</v>
      </c>
    </row>
    <row r="94" spans="1:7" x14ac:dyDescent="0.25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 x14ac:dyDescent="0.2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19">D95-E95</f>
        <v>0</v>
      </c>
    </row>
    <row r="96" spans="1:7" x14ac:dyDescent="0.2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19"/>
        <v>0</v>
      </c>
    </row>
    <row r="97" spans="1:7" x14ac:dyDescent="0.25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19"/>
        <v>0</v>
      </c>
    </row>
    <row r="98" spans="1:7" x14ac:dyDescent="0.25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19"/>
        <v>0</v>
      </c>
    </row>
    <row r="99" spans="1:7" x14ac:dyDescent="0.2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19"/>
        <v>0</v>
      </c>
    </row>
    <row r="100" spans="1:7" x14ac:dyDescent="0.2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19"/>
        <v>0</v>
      </c>
    </row>
    <row r="101" spans="1:7" x14ac:dyDescent="0.2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19"/>
        <v>0</v>
      </c>
    </row>
    <row r="102" spans="1:7" x14ac:dyDescent="0.2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19"/>
        <v>0</v>
      </c>
    </row>
    <row r="103" spans="1:7" x14ac:dyDescent="0.25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 x14ac:dyDescent="0.25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2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0">D105-E105</f>
        <v>0</v>
      </c>
    </row>
    <row r="106" spans="1:7" x14ac:dyDescent="0.25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20"/>
        <v>0</v>
      </c>
    </row>
    <row r="107" spans="1:7" x14ac:dyDescent="0.2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0"/>
        <v>0</v>
      </c>
    </row>
    <row r="108" spans="1:7" x14ac:dyDescent="0.2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0"/>
        <v>0</v>
      </c>
    </row>
    <row r="109" spans="1:7" x14ac:dyDescent="0.2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0"/>
        <v>0</v>
      </c>
    </row>
    <row r="110" spans="1:7" x14ac:dyDescent="0.2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0"/>
        <v>0</v>
      </c>
    </row>
    <row r="111" spans="1:7" x14ac:dyDescent="0.2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0"/>
        <v>0</v>
      </c>
    </row>
    <row r="112" spans="1:7" x14ac:dyDescent="0.2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0"/>
        <v>0</v>
      </c>
    </row>
    <row r="113" spans="1:7" x14ac:dyDescent="0.25">
      <c r="A113" s="12" t="s">
        <v>41</v>
      </c>
      <c r="B113" s="11">
        <f t="shared" ref="B113:G113" si="21">SUM(B114:B122)</f>
        <v>0</v>
      </c>
      <c r="C113" s="11">
        <f t="shared" si="21"/>
        <v>0</v>
      </c>
      <c r="D113" s="11">
        <f t="shared" si="21"/>
        <v>0</v>
      </c>
      <c r="E113" s="11">
        <f t="shared" si="21"/>
        <v>0</v>
      </c>
      <c r="F113" s="11">
        <f t="shared" si="21"/>
        <v>0</v>
      </c>
      <c r="G113" s="11">
        <f t="shared" si="21"/>
        <v>0</v>
      </c>
    </row>
    <row r="114" spans="1:7" x14ac:dyDescent="0.2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2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2">D115-E115</f>
        <v>0</v>
      </c>
    </row>
    <row r="116" spans="1:7" x14ac:dyDescent="0.2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2"/>
        <v>0</v>
      </c>
    </row>
    <row r="117" spans="1:7" x14ac:dyDescent="0.2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2"/>
        <v>0</v>
      </c>
    </row>
    <row r="118" spans="1:7" x14ac:dyDescent="0.2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2"/>
        <v>0</v>
      </c>
    </row>
    <row r="119" spans="1:7" x14ac:dyDescent="0.2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2"/>
        <v>0</v>
      </c>
    </row>
    <row r="120" spans="1:7" x14ac:dyDescent="0.2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2"/>
        <v>0</v>
      </c>
    </row>
    <row r="121" spans="1:7" x14ac:dyDescent="0.2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2"/>
        <v>0</v>
      </c>
    </row>
    <row r="122" spans="1:7" x14ac:dyDescent="0.2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2"/>
        <v>0</v>
      </c>
    </row>
    <row r="123" spans="1:7" x14ac:dyDescent="0.25">
      <c r="A123" s="12" t="s">
        <v>51</v>
      </c>
      <c r="B123" s="11">
        <f t="shared" ref="B123:G123" si="23">SUM(B124:B132)</f>
        <v>0</v>
      </c>
      <c r="C123" s="11">
        <f t="shared" si="23"/>
        <v>0</v>
      </c>
      <c r="D123" s="11">
        <f t="shared" si="23"/>
        <v>0</v>
      </c>
      <c r="E123" s="11">
        <f t="shared" si="23"/>
        <v>0</v>
      </c>
      <c r="F123" s="11">
        <f t="shared" si="23"/>
        <v>0</v>
      </c>
      <c r="G123" s="11">
        <f t="shared" si="23"/>
        <v>0</v>
      </c>
    </row>
    <row r="124" spans="1:7" x14ac:dyDescent="0.2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2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4">D125-E125</f>
        <v>0</v>
      </c>
    </row>
    <row r="126" spans="1:7" x14ac:dyDescent="0.25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4"/>
        <v>0</v>
      </c>
    </row>
    <row r="127" spans="1:7" x14ac:dyDescent="0.25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4"/>
        <v>0</v>
      </c>
    </row>
    <row r="128" spans="1:7" x14ac:dyDescent="0.2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4"/>
        <v>0</v>
      </c>
    </row>
    <row r="129" spans="1:7" x14ac:dyDescent="0.2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4"/>
        <v>0</v>
      </c>
    </row>
    <row r="130" spans="1:7" x14ac:dyDescent="0.2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4"/>
        <v>0</v>
      </c>
    </row>
    <row r="131" spans="1:7" x14ac:dyDescent="0.2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4"/>
        <v>0</v>
      </c>
    </row>
    <row r="132" spans="1:7" x14ac:dyDescent="0.2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4"/>
        <v>0</v>
      </c>
    </row>
    <row r="133" spans="1:7" x14ac:dyDescent="0.25">
      <c r="A133" s="12" t="s">
        <v>61</v>
      </c>
      <c r="B133" s="11">
        <f t="shared" ref="B133:G133" si="25">SUM(B134:B136)</f>
        <v>0</v>
      </c>
      <c r="C133" s="11">
        <f t="shared" si="25"/>
        <v>0</v>
      </c>
      <c r="D133" s="11">
        <f t="shared" si="25"/>
        <v>0</v>
      </c>
      <c r="E133" s="11">
        <f t="shared" si="25"/>
        <v>0</v>
      </c>
      <c r="F133" s="11">
        <f t="shared" si="25"/>
        <v>0</v>
      </c>
      <c r="G133" s="11">
        <f t="shared" si="25"/>
        <v>0</v>
      </c>
    </row>
    <row r="134" spans="1:7" x14ac:dyDescent="0.25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 x14ac:dyDescent="0.25">
      <c r="A135" s="13" t="s">
        <v>63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f t="shared" ref="G135:G136" si="26">D135-E135</f>
        <v>0</v>
      </c>
    </row>
    <row r="136" spans="1:7" x14ac:dyDescent="0.25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26"/>
        <v>0</v>
      </c>
    </row>
    <row r="137" spans="1:7" x14ac:dyDescent="0.25">
      <c r="A137" s="12" t="s">
        <v>65</v>
      </c>
      <c r="B137" s="11">
        <f t="shared" ref="B137:G137" si="27">SUM(B138:B142,B144:B145)</f>
        <v>0</v>
      </c>
      <c r="C137" s="11">
        <f t="shared" si="27"/>
        <v>0</v>
      </c>
      <c r="D137" s="11">
        <f t="shared" si="27"/>
        <v>0</v>
      </c>
      <c r="E137" s="11">
        <f t="shared" si="27"/>
        <v>0</v>
      </c>
      <c r="F137" s="11">
        <f t="shared" si="27"/>
        <v>0</v>
      </c>
      <c r="G137" s="11">
        <f t="shared" si="27"/>
        <v>0</v>
      </c>
    </row>
    <row r="138" spans="1:7" x14ac:dyDescent="0.2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2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28">D139-E139</f>
        <v>0</v>
      </c>
    </row>
    <row r="140" spans="1:7" x14ac:dyDescent="0.2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28"/>
        <v>0</v>
      </c>
    </row>
    <row r="141" spans="1:7" x14ac:dyDescent="0.2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28"/>
        <v>0</v>
      </c>
    </row>
    <row r="142" spans="1:7" x14ac:dyDescent="0.2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28"/>
        <v>0</v>
      </c>
    </row>
    <row r="143" spans="1:7" x14ac:dyDescent="0.2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28"/>
        <v>0</v>
      </c>
    </row>
    <row r="144" spans="1:7" x14ac:dyDescent="0.2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28"/>
        <v>0</v>
      </c>
    </row>
    <row r="145" spans="1:7" x14ac:dyDescent="0.2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28"/>
        <v>0</v>
      </c>
    </row>
    <row r="146" spans="1:7" x14ac:dyDescent="0.25">
      <c r="A146" s="12" t="s">
        <v>74</v>
      </c>
      <c r="B146" s="11">
        <f t="shared" ref="B146:G146" si="29">SUM(B147:B149)</f>
        <v>0</v>
      </c>
      <c r="C146" s="11">
        <f t="shared" si="29"/>
        <v>0</v>
      </c>
      <c r="D146" s="11">
        <f t="shared" si="29"/>
        <v>0</v>
      </c>
      <c r="E146" s="11">
        <f t="shared" si="29"/>
        <v>0</v>
      </c>
      <c r="F146" s="11">
        <f t="shared" si="29"/>
        <v>0</v>
      </c>
      <c r="G146" s="11">
        <f t="shared" si="29"/>
        <v>0</v>
      </c>
    </row>
    <row r="147" spans="1:7" x14ac:dyDescent="0.2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2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0">D148-E148</f>
        <v>0</v>
      </c>
    </row>
    <row r="149" spans="1:7" x14ac:dyDescent="0.2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0"/>
        <v>0</v>
      </c>
    </row>
    <row r="150" spans="1:7" x14ac:dyDescent="0.25">
      <c r="A150" s="12" t="s">
        <v>78</v>
      </c>
      <c r="B150" s="11">
        <f t="shared" ref="B150:G150" si="31">SUM(B151:B157)</f>
        <v>0</v>
      </c>
      <c r="C150" s="11">
        <f t="shared" si="31"/>
        <v>0</v>
      </c>
      <c r="D150" s="11">
        <f t="shared" si="31"/>
        <v>0</v>
      </c>
      <c r="E150" s="11">
        <f t="shared" si="31"/>
        <v>0</v>
      </c>
      <c r="F150" s="11">
        <f t="shared" si="31"/>
        <v>0</v>
      </c>
      <c r="G150" s="11">
        <f t="shared" si="31"/>
        <v>0</v>
      </c>
    </row>
    <row r="151" spans="1:7" x14ac:dyDescent="0.2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2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2">D152-E152</f>
        <v>0</v>
      </c>
    </row>
    <row r="153" spans="1:7" x14ac:dyDescent="0.2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2"/>
        <v>0</v>
      </c>
    </row>
    <row r="154" spans="1:7" x14ac:dyDescent="0.25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2"/>
        <v>0</v>
      </c>
    </row>
    <row r="155" spans="1:7" x14ac:dyDescent="0.2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2"/>
        <v>0</v>
      </c>
    </row>
    <row r="156" spans="1:7" x14ac:dyDescent="0.2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2"/>
        <v>0</v>
      </c>
    </row>
    <row r="157" spans="1:7" x14ac:dyDescent="0.2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2"/>
        <v>0</v>
      </c>
    </row>
    <row r="158" spans="1:7" x14ac:dyDescent="0.25">
      <c r="A158" s="18"/>
      <c r="B158" s="19"/>
      <c r="C158" s="19"/>
      <c r="D158" s="19"/>
      <c r="E158" s="19"/>
      <c r="F158" s="19"/>
      <c r="G158" s="19"/>
    </row>
    <row r="159" spans="1:7" x14ac:dyDescent="0.25">
      <c r="A159" s="20" t="s">
        <v>87</v>
      </c>
      <c r="B159" s="21">
        <f t="shared" ref="B159:G159" si="33">B9+B84</f>
        <v>20054621.889999997</v>
      </c>
      <c r="C159" s="21">
        <f t="shared" si="33"/>
        <v>70687.160000000149</v>
      </c>
      <c r="D159" s="21">
        <f t="shared" si="33"/>
        <v>20125309.050000001</v>
      </c>
      <c r="E159" s="21">
        <f t="shared" si="33"/>
        <v>7623202.2700000014</v>
      </c>
      <c r="F159" s="21">
        <f t="shared" si="33"/>
        <v>4988803.62</v>
      </c>
      <c r="G159" s="21">
        <f t="shared" si="33"/>
        <v>12502106.779999999</v>
      </c>
    </row>
    <row r="160" spans="1:7" x14ac:dyDescent="0.25">
      <c r="A160" s="22"/>
      <c r="B160" s="23"/>
      <c r="C160" s="23"/>
      <c r="D160" s="23"/>
      <c r="E160" s="23"/>
      <c r="F160" s="23"/>
      <c r="G160" s="23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Coordinador3 FIDOC</dc:creator>
  <cp:lastModifiedBy>Coordinador3 FIDOC</cp:lastModifiedBy>
  <dcterms:created xsi:type="dcterms:W3CDTF">2024-10-21T21:20:17Z</dcterms:created>
  <dcterms:modified xsi:type="dcterms:W3CDTF">2024-10-21T21:21:22Z</dcterms:modified>
</cp:coreProperties>
</file>